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74" activeTab="0"/>
  </bookViews>
  <sheets>
    <sheet name="12月资金明细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<sst xmlns="http://schemas.openxmlformats.org/spreadsheetml/2006/main" count="38" uniqueCount="31">
  <si>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2023年10月两残资金明细表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</si>
  <si>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</si>
  <si>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</si>
  <si>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</si>
  <si>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</si>
  <si>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</si>
  <si>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</si>
  <si>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</si>
  <si>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</si>
  <si>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</si>
  <si>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</si>
  <si>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</si>
  <si>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</si>
  <si>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</si>
  <si>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</si>
  <si>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</si>
  <si>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</si>
  <si>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</si>
  <si>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</si>
  <si>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</si>
  <si>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</si>
  <si>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</si>
  <si>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</si>
  <si>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</si>
  <si>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</si>
  <si>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</si>
  <si>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</si>
  <si>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</si>
  <si>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</si>
  <si>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</si>
  <si>
    <t>提标75元标准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</si>
</sst>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仿宋_GB2312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1" fillId="19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351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352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selection activeCell="D20" sqref="D20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15" width="9.00390625" style="5" customWidth="1"/>
    <col min="16" max="16" width="5.75390625" style="5" customWidth="1"/>
    <col min="17" max="17" width="14.00390625" style="5" customWidth="1"/>
    <col min="18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2" t="s">
        <v>3</v>
      </c>
      <c r="G2" s="12"/>
      <c r="H2" s="13" t="s">
        <v>4</v>
      </c>
      <c r="I2" s="13" t="s">
        <v>5</v>
      </c>
      <c r="J2" s="24" t="s">
        <v>6</v>
      </c>
      <c r="K2" s="11" t="s">
        <v>7</v>
      </c>
      <c r="L2" s="11"/>
      <c r="M2" s="25"/>
      <c r="N2" s="11" t="s">
        <v>8</v>
      </c>
      <c r="O2" s="11"/>
      <c r="P2" s="11"/>
    </row>
    <row r="3" spans="1:16" ht="22.5" customHeight="1">
      <c r="A3" s="14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5" t="s">
        <v>11</v>
      </c>
      <c r="I3" s="26"/>
      <c r="J3" s="27" t="s">
        <v>9</v>
      </c>
      <c r="K3" s="28" t="s">
        <v>12</v>
      </c>
      <c r="L3" s="29" t="s">
        <v>13</v>
      </c>
      <c r="M3" s="30" t="s">
        <v>10</v>
      </c>
      <c r="N3" s="31"/>
      <c r="O3" s="31"/>
      <c r="P3" s="31"/>
    </row>
    <row r="4" spans="1:16" s="1" customFormat="1" ht="25.5" customHeight="1">
      <c r="A4" s="16" t="s">
        <v>14</v>
      </c>
      <c r="B4" s="17">
        <f aca="true" t="shared" si="0" ref="B4:B20">H4+J4</f>
        <v>60</v>
      </c>
      <c r="C4" s="18">
        <f aca="true" t="shared" si="1" ref="C4:G4">B4*75</f>
        <v>4500</v>
      </c>
      <c r="D4" s="18">
        <f aca="true" t="shared" si="2" ref="D4:D20">I4+J4</f>
        <v>187</v>
      </c>
      <c r="E4" s="19">
        <f t="shared" si="1"/>
        <v>14025</v>
      </c>
      <c r="F4" s="17">
        <f aca="true" t="shared" si="3" ref="F4:F20">B4+D4</f>
        <v>247</v>
      </c>
      <c r="G4" s="17">
        <f t="shared" si="1"/>
        <v>18525</v>
      </c>
      <c r="H4" s="20">
        <v>12</v>
      </c>
      <c r="I4" s="20">
        <v>139</v>
      </c>
      <c r="J4" s="24">
        <v>48</v>
      </c>
      <c r="K4" s="19">
        <f aca="true" t="shared" si="4" ref="K4:K19">H4+I4+J4</f>
        <v>199</v>
      </c>
      <c r="L4" s="17">
        <f aca="true" t="shared" si="5" ref="L4:L19">K4+J4</f>
        <v>247</v>
      </c>
      <c r="M4" s="17">
        <f aca="true" t="shared" si="6" ref="M4:M20">L4*75</f>
        <v>18525</v>
      </c>
      <c r="N4" s="32"/>
      <c r="O4" s="32"/>
      <c r="P4" s="32"/>
    </row>
    <row r="5" spans="1:16" s="2" customFormat="1" ht="24" customHeight="1">
      <c r="A5" s="16" t="s">
        <v>15</v>
      </c>
      <c r="B5" s="17">
        <f t="shared" si="0"/>
        <v>113</v>
      </c>
      <c r="C5" s="18">
        <f aca="true" t="shared" si="7" ref="C5:G5">B5*75</f>
        <v>8475</v>
      </c>
      <c r="D5" s="18">
        <f t="shared" si="2"/>
        <v>201</v>
      </c>
      <c r="E5" s="19">
        <f t="shared" si="7"/>
        <v>15075</v>
      </c>
      <c r="F5" s="17">
        <f t="shared" si="3"/>
        <v>314</v>
      </c>
      <c r="G5" s="17">
        <f t="shared" si="7"/>
        <v>23550</v>
      </c>
      <c r="H5" s="20">
        <v>47</v>
      </c>
      <c r="I5" s="20">
        <v>135</v>
      </c>
      <c r="J5" s="24">
        <v>66</v>
      </c>
      <c r="K5" s="19">
        <f t="shared" si="4"/>
        <v>248</v>
      </c>
      <c r="L5" s="17">
        <f t="shared" si="5"/>
        <v>314</v>
      </c>
      <c r="M5" s="17">
        <f t="shared" si="6"/>
        <v>23550</v>
      </c>
      <c r="N5" s="33"/>
      <c r="O5" s="33"/>
      <c r="P5" s="33"/>
    </row>
    <row r="6" spans="1:16" s="2" customFormat="1" ht="25.5" customHeight="1">
      <c r="A6" s="16" t="s">
        <v>16</v>
      </c>
      <c r="B6" s="17">
        <f t="shared" si="0"/>
        <v>112</v>
      </c>
      <c r="C6" s="18">
        <f aca="true" t="shared" si="8" ref="C6:G6">B6*75</f>
        <v>8400</v>
      </c>
      <c r="D6" s="18">
        <f t="shared" si="2"/>
        <v>273</v>
      </c>
      <c r="E6" s="19">
        <f t="shared" si="8"/>
        <v>20475</v>
      </c>
      <c r="F6" s="17">
        <f t="shared" si="3"/>
        <v>385</v>
      </c>
      <c r="G6" s="17">
        <f t="shared" si="8"/>
        <v>28875</v>
      </c>
      <c r="H6" s="20">
        <v>53</v>
      </c>
      <c r="I6" s="20">
        <v>214</v>
      </c>
      <c r="J6" s="24">
        <v>59</v>
      </c>
      <c r="K6" s="19">
        <f t="shared" si="4"/>
        <v>326</v>
      </c>
      <c r="L6" s="17">
        <f t="shared" si="5"/>
        <v>385</v>
      </c>
      <c r="M6" s="17">
        <f t="shared" si="6"/>
        <v>28875</v>
      </c>
      <c r="N6" s="33"/>
      <c r="O6" s="33"/>
      <c r="P6" s="33"/>
    </row>
    <row r="7" spans="1:19" s="3" customFormat="1" ht="25.5" customHeight="1">
      <c r="A7" s="16" t="s">
        <v>17</v>
      </c>
      <c r="B7" s="17">
        <f t="shared" si="0"/>
        <v>110</v>
      </c>
      <c r="C7" s="18">
        <f aca="true" t="shared" si="9" ref="C7:G7">B7*75</f>
        <v>8250</v>
      </c>
      <c r="D7" s="18">
        <f t="shared" si="2"/>
        <v>304</v>
      </c>
      <c r="E7" s="19">
        <f t="shared" si="9"/>
        <v>22800</v>
      </c>
      <c r="F7" s="17">
        <f t="shared" si="3"/>
        <v>414</v>
      </c>
      <c r="G7" s="17">
        <f t="shared" si="9"/>
        <v>31050</v>
      </c>
      <c r="H7" s="20">
        <v>50</v>
      </c>
      <c r="I7" s="20">
        <v>244</v>
      </c>
      <c r="J7" s="24">
        <v>60</v>
      </c>
      <c r="K7" s="19">
        <f t="shared" si="4"/>
        <v>354</v>
      </c>
      <c r="L7" s="17">
        <f t="shared" si="5"/>
        <v>414</v>
      </c>
      <c r="M7" s="17">
        <f t="shared" si="6"/>
        <v>31050</v>
      </c>
      <c r="N7" s="34"/>
      <c r="O7" s="34"/>
      <c r="P7" s="34"/>
      <c r="Q7" s="2"/>
      <c r="R7" s="2"/>
      <c r="S7" s="2"/>
    </row>
    <row r="8" spans="1:255" s="4" customFormat="1" ht="25.5" customHeight="1">
      <c r="A8" s="16" t="s">
        <v>18</v>
      </c>
      <c r="B8" s="17">
        <f t="shared" si="0"/>
        <v>129</v>
      </c>
      <c r="C8" s="18">
        <f aca="true" t="shared" si="10" ref="C8:G8">B8*75</f>
        <v>9675</v>
      </c>
      <c r="D8" s="18">
        <f t="shared" si="2"/>
        <v>301</v>
      </c>
      <c r="E8" s="19">
        <f t="shared" si="10"/>
        <v>22575</v>
      </c>
      <c r="F8" s="17">
        <f t="shared" si="3"/>
        <v>430</v>
      </c>
      <c r="G8" s="17">
        <f t="shared" si="10"/>
        <v>32250</v>
      </c>
      <c r="H8" s="20">
        <v>61</v>
      </c>
      <c r="I8" s="20">
        <v>233</v>
      </c>
      <c r="J8" s="24">
        <v>68</v>
      </c>
      <c r="K8" s="35">
        <f t="shared" si="4"/>
        <v>362</v>
      </c>
      <c r="L8" s="36">
        <f t="shared" si="5"/>
        <v>430</v>
      </c>
      <c r="M8" s="17">
        <f t="shared" si="6"/>
        <v>32250</v>
      </c>
      <c r="N8" s="37"/>
      <c r="O8" s="37"/>
      <c r="P8" s="37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16" s="2" customFormat="1" ht="25.5" customHeight="1">
      <c r="A9" s="16" t="s">
        <v>19</v>
      </c>
      <c r="B9" s="17">
        <f t="shared" si="0"/>
        <v>284</v>
      </c>
      <c r="C9" s="18">
        <f aca="true" t="shared" si="11" ref="C9:G9">B9*75</f>
        <v>21300</v>
      </c>
      <c r="D9" s="18">
        <f t="shared" si="2"/>
        <v>512</v>
      </c>
      <c r="E9" s="19">
        <f t="shared" si="11"/>
        <v>38400</v>
      </c>
      <c r="F9" s="17">
        <f t="shared" si="3"/>
        <v>796</v>
      </c>
      <c r="G9" s="17">
        <f t="shared" si="11"/>
        <v>59700</v>
      </c>
      <c r="H9" s="20">
        <v>95</v>
      </c>
      <c r="I9" s="20">
        <v>323</v>
      </c>
      <c r="J9" s="24">
        <v>189</v>
      </c>
      <c r="K9" s="19">
        <f t="shared" si="4"/>
        <v>607</v>
      </c>
      <c r="L9" s="17">
        <f t="shared" si="5"/>
        <v>796</v>
      </c>
      <c r="M9" s="17">
        <f t="shared" si="6"/>
        <v>59700</v>
      </c>
      <c r="N9" s="33"/>
      <c r="O9" s="33"/>
      <c r="P9" s="33"/>
    </row>
    <row r="10" spans="1:19" s="2" customFormat="1" ht="25.5" customHeight="1">
      <c r="A10" s="16" t="s">
        <v>20</v>
      </c>
      <c r="B10" s="17">
        <f t="shared" si="0"/>
        <v>324</v>
      </c>
      <c r="C10" s="18">
        <f aca="true" t="shared" si="12" ref="C10:G10">B10*75</f>
        <v>24300</v>
      </c>
      <c r="D10" s="18">
        <f t="shared" si="2"/>
        <v>474</v>
      </c>
      <c r="E10" s="19">
        <f t="shared" si="12"/>
        <v>35550</v>
      </c>
      <c r="F10" s="17">
        <f t="shared" si="3"/>
        <v>798</v>
      </c>
      <c r="G10" s="17">
        <f t="shared" si="12"/>
        <v>59850</v>
      </c>
      <c r="H10" s="20">
        <v>133</v>
      </c>
      <c r="I10" s="20">
        <v>283</v>
      </c>
      <c r="J10" s="20">
        <v>191</v>
      </c>
      <c r="K10" s="19">
        <f t="shared" si="4"/>
        <v>607</v>
      </c>
      <c r="L10" s="17">
        <f t="shared" si="5"/>
        <v>798</v>
      </c>
      <c r="M10" s="17">
        <f t="shared" si="6"/>
        <v>59850</v>
      </c>
      <c r="N10" s="33"/>
      <c r="O10" s="33"/>
      <c r="P10" s="33"/>
      <c r="Q10" s="3"/>
      <c r="R10" s="3"/>
      <c r="S10" s="3"/>
    </row>
    <row r="11" spans="1:255" s="4" customFormat="1" ht="25.5" customHeight="1">
      <c r="A11" s="16" t="s">
        <v>21</v>
      </c>
      <c r="B11" s="17">
        <f t="shared" si="0"/>
        <v>178</v>
      </c>
      <c r="C11" s="18">
        <f aca="true" t="shared" si="13" ref="C11:G11">B11*75</f>
        <v>13350</v>
      </c>
      <c r="D11" s="18">
        <f t="shared" si="2"/>
        <v>631</v>
      </c>
      <c r="E11" s="19">
        <f t="shared" si="13"/>
        <v>47325</v>
      </c>
      <c r="F11" s="17">
        <f t="shared" si="3"/>
        <v>809</v>
      </c>
      <c r="G11" s="17">
        <f t="shared" si="13"/>
        <v>60675</v>
      </c>
      <c r="H11" s="20">
        <v>75</v>
      </c>
      <c r="I11" s="20">
        <v>528</v>
      </c>
      <c r="J11" s="20">
        <v>103</v>
      </c>
      <c r="K11" s="35">
        <f t="shared" si="4"/>
        <v>706</v>
      </c>
      <c r="L11" s="36">
        <f t="shared" si="5"/>
        <v>809</v>
      </c>
      <c r="M11" s="17">
        <f t="shared" si="6"/>
        <v>60675</v>
      </c>
      <c r="N11" s="38"/>
      <c r="O11" s="37"/>
      <c r="P11" s="37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19" s="3" customFormat="1" ht="25.5" customHeight="1">
      <c r="A12" s="16" t="s">
        <v>22</v>
      </c>
      <c r="B12" s="17">
        <f t="shared" si="0"/>
        <v>397</v>
      </c>
      <c r="C12" s="18">
        <f aca="true" t="shared" si="14" ref="C12:G12">B12*75</f>
        <v>29775</v>
      </c>
      <c r="D12" s="18">
        <f t="shared" si="2"/>
        <v>755</v>
      </c>
      <c r="E12" s="19">
        <f t="shared" si="14"/>
        <v>56625</v>
      </c>
      <c r="F12" s="17">
        <f t="shared" si="3"/>
        <v>1152</v>
      </c>
      <c r="G12" s="17">
        <f t="shared" si="14"/>
        <v>86400</v>
      </c>
      <c r="H12" s="20">
        <v>206</v>
      </c>
      <c r="I12" s="20">
        <v>564</v>
      </c>
      <c r="J12" s="20">
        <v>191</v>
      </c>
      <c r="K12" s="19">
        <f t="shared" si="4"/>
        <v>961</v>
      </c>
      <c r="L12" s="17">
        <f t="shared" si="5"/>
        <v>1152</v>
      </c>
      <c r="M12" s="17">
        <f t="shared" si="6"/>
        <v>86400</v>
      </c>
      <c r="N12" s="34"/>
      <c r="O12" s="34"/>
      <c r="P12" s="34"/>
      <c r="Q12" s="2"/>
      <c r="R12" s="2"/>
      <c r="S12" s="2"/>
    </row>
    <row r="13" spans="1:255" s="4" customFormat="1" ht="25.5" customHeight="1">
      <c r="A13" s="16" t="s">
        <v>23</v>
      </c>
      <c r="B13" s="17">
        <f t="shared" si="0"/>
        <v>269</v>
      </c>
      <c r="C13" s="18">
        <f aca="true" t="shared" si="15" ref="C13:G13">B13*75</f>
        <v>20175</v>
      </c>
      <c r="D13" s="18">
        <f t="shared" si="2"/>
        <v>783</v>
      </c>
      <c r="E13" s="19">
        <f t="shared" si="15"/>
        <v>58725</v>
      </c>
      <c r="F13" s="17">
        <f t="shared" si="3"/>
        <v>1052</v>
      </c>
      <c r="G13" s="17">
        <f t="shared" si="15"/>
        <v>78900</v>
      </c>
      <c r="H13" s="20">
        <v>117</v>
      </c>
      <c r="I13" s="20">
        <v>631</v>
      </c>
      <c r="J13" s="20">
        <v>152</v>
      </c>
      <c r="K13" s="35">
        <f t="shared" si="4"/>
        <v>900</v>
      </c>
      <c r="L13" s="36">
        <f t="shared" si="5"/>
        <v>1052</v>
      </c>
      <c r="M13" s="17">
        <f t="shared" si="6"/>
        <v>78900</v>
      </c>
      <c r="N13" s="37"/>
      <c r="O13" s="37"/>
      <c r="P13" s="37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16" s="3" customFormat="1" ht="25.5" customHeight="1">
      <c r="A14" s="16" t="s">
        <v>24</v>
      </c>
      <c r="B14" s="17">
        <f t="shared" si="0"/>
        <v>83</v>
      </c>
      <c r="C14" s="18">
        <f aca="true" t="shared" si="16" ref="C14:G14">B14*75</f>
        <v>6225</v>
      </c>
      <c r="D14" s="18">
        <f t="shared" si="2"/>
        <v>304</v>
      </c>
      <c r="E14" s="19">
        <f t="shared" si="16"/>
        <v>22800</v>
      </c>
      <c r="F14" s="17">
        <f t="shared" si="3"/>
        <v>387</v>
      </c>
      <c r="G14" s="17">
        <f t="shared" si="16"/>
        <v>29025</v>
      </c>
      <c r="H14" s="20">
        <v>36</v>
      </c>
      <c r="I14" s="20">
        <v>257</v>
      </c>
      <c r="J14" s="20">
        <v>47</v>
      </c>
      <c r="K14" s="19">
        <f t="shared" si="4"/>
        <v>340</v>
      </c>
      <c r="L14" s="17">
        <f t="shared" si="5"/>
        <v>387</v>
      </c>
      <c r="M14" s="17">
        <f t="shared" si="6"/>
        <v>29025</v>
      </c>
      <c r="N14" s="34"/>
      <c r="O14" s="34"/>
      <c r="P14" s="34"/>
    </row>
    <row r="15" spans="1:19" s="2" customFormat="1" ht="25.5" customHeight="1">
      <c r="A15" s="16" t="s">
        <v>25</v>
      </c>
      <c r="B15" s="17">
        <f t="shared" si="0"/>
        <v>164</v>
      </c>
      <c r="C15" s="18">
        <f aca="true" t="shared" si="17" ref="C15:G15">B15*75</f>
        <v>12300</v>
      </c>
      <c r="D15" s="18">
        <f t="shared" si="2"/>
        <v>474</v>
      </c>
      <c r="E15" s="19">
        <f t="shared" si="17"/>
        <v>35550</v>
      </c>
      <c r="F15" s="17">
        <f t="shared" si="3"/>
        <v>638</v>
      </c>
      <c r="G15" s="17">
        <f t="shared" si="17"/>
        <v>47850</v>
      </c>
      <c r="H15" s="20">
        <v>67</v>
      </c>
      <c r="I15" s="20">
        <v>377</v>
      </c>
      <c r="J15" s="24">
        <v>97</v>
      </c>
      <c r="K15" s="19">
        <f t="shared" si="4"/>
        <v>541</v>
      </c>
      <c r="L15" s="17">
        <f t="shared" si="5"/>
        <v>638</v>
      </c>
      <c r="M15" s="17">
        <f t="shared" si="6"/>
        <v>47850</v>
      </c>
      <c r="N15" s="34"/>
      <c r="O15" s="34"/>
      <c r="P15" s="34"/>
      <c r="Q15" s="5"/>
      <c r="R15" s="5"/>
      <c r="S15" s="5"/>
    </row>
    <row r="16" spans="1:255" s="4" customFormat="1" ht="25.5" customHeight="1">
      <c r="A16" s="16" t="s">
        <v>26</v>
      </c>
      <c r="B16" s="17">
        <f t="shared" si="0"/>
        <v>378</v>
      </c>
      <c r="C16" s="18">
        <f aca="true" t="shared" si="18" ref="C16:G16">B16*75</f>
        <v>28350</v>
      </c>
      <c r="D16" s="18">
        <f t="shared" si="2"/>
        <v>628</v>
      </c>
      <c r="E16" s="19">
        <f t="shared" si="18"/>
        <v>47100</v>
      </c>
      <c r="F16" s="17">
        <f t="shared" si="3"/>
        <v>1006</v>
      </c>
      <c r="G16" s="17">
        <f t="shared" si="18"/>
        <v>75450</v>
      </c>
      <c r="H16" s="21">
        <v>151</v>
      </c>
      <c r="I16" s="21">
        <v>401</v>
      </c>
      <c r="J16" s="39">
        <v>227</v>
      </c>
      <c r="K16" s="35">
        <f t="shared" si="4"/>
        <v>779</v>
      </c>
      <c r="L16" s="36">
        <f t="shared" si="5"/>
        <v>1006</v>
      </c>
      <c r="M16" s="17">
        <f t="shared" si="6"/>
        <v>75450</v>
      </c>
      <c r="N16" s="40"/>
      <c r="O16" s="37"/>
      <c r="P16" s="37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19" s="3" customFormat="1" ht="25.5" customHeight="1">
      <c r="A17" s="16" t="s">
        <v>27</v>
      </c>
      <c r="B17" s="17">
        <f t="shared" si="0"/>
        <v>436</v>
      </c>
      <c r="C17" s="18">
        <f aca="true" t="shared" si="19" ref="C17:G17">B17*75</f>
        <v>32700</v>
      </c>
      <c r="D17" s="18">
        <f t="shared" si="2"/>
        <v>610</v>
      </c>
      <c r="E17" s="19">
        <f t="shared" si="19"/>
        <v>45750</v>
      </c>
      <c r="F17" s="17">
        <f t="shared" si="3"/>
        <v>1046</v>
      </c>
      <c r="G17" s="17">
        <f t="shared" si="19"/>
        <v>78450</v>
      </c>
      <c r="H17" s="22">
        <v>271</v>
      </c>
      <c r="I17" s="22">
        <v>445</v>
      </c>
      <c r="J17" s="41">
        <v>165</v>
      </c>
      <c r="K17" s="19">
        <f t="shared" si="4"/>
        <v>881</v>
      </c>
      <c r="L17" s="17">
        <f t="shared" si="5"/>
        <v>1046</v>
      </c>
      <c r="M17" s="17">
        <f t="shared" si="6"/>
        <v>78450</v>
      </c>
      <c r="N17" s="34"/>
      <c r="O17" s="34"/>
      <c r="P17" s="34"/>
      <c r="Q17" s="5"/>
      <c r="R17" s="5"/>
      <c r="S17" s="5"/>
    </row>
    <row r="18" spans="1:19" s="3" customFormat="1" ht="25.5" customHeight="1">
      <c r="A18" s="16" t="s">
        <v>28</v>
      </c>
      <c r="B18" s="17">
        <f t="shared" si="0"/>
        <v>518</v>
      </c>
      <c r="C18" s="18">
        <f aca="true" t="shared" si="20" ref="C18:G18">B18*75</f>
        <v>38850</v>
      </c>
      <c r="D18" s="18">
        <f t="shared" si="2"/>
        <v>621</v>
      </c>
      <c r="E18" s="19">
        <f t="shared" si="20"/>
        <v>46575</v>
      </c>
      <c r="F18" s="17">
        <f t="shared" si="3"/>
        <v>1139</v>
      </c>
      <c r="G18" s="17">
        <f t="shared" si="20"/>
        <v>85425</v>
      </c>
      <c r="H18" s="20">
        <v>222</v>
      </c>
      <c r="I18" s="20">
        <v>325</v>
      </c>
      <c r="J18" s="24">
        <v>296</v>
      </c>
      <c r="K18" s="19">
        <f t="shared" si="4"/>
        <v>843</v>
      </c>
      <c r="L18" s="17">
        <f t="shared" si="5"/>
        <v>1139</v>
      </c>
      <c r="M18" s="17">
        <f t="shared" si="6"/>
        <v>85425</v>
      </c>
      <c r="N18" s="34"/>
      <c r="O18" s="34"/>
      <c r="P18" s="34"/>
      <c r="Q18" s="44"/>
      <c r="R18" s="44"/>
      <c r="S18" s="44"/>
    </row>
    <row r="19" spans="1:19" s="3" customFormat="1" ht="25.5" customHeight="1">
      <c r="A19" s="16" t="s">
        <v>29</v>
      </c>
      <c r="B19" s="17">
        <f t="shared" si="0"/>
        <v>394</v>
      </c>
      <c r="C19" s="18">
        <f aca="true" t="shared" si="21" ref="C19:G19">B19*75</f>
        <v>29550</v>
      </c>
      <c r="D19" s="18">
        <f t="shared" si="2"/>
        <v>563</v>
      </c>
      <c r="E19" s="19">
        <f t="shared" si="21"/>
        <v>42225</v>
      </c>
      <c r="F19" s="17">
        <f t="shared" si="3"/>
        <v>957</v>
      </c>
      <c r="G19" s="17">
        <f t="shared" si="21"/>
        <v>71775</v>
      </c>
      <c r="H19" s="20">
        <v>168</v>
      </c>
      <c r="I19" s="20">
        <v>337</v>
      </c>
      <c r="J19" s="24">
        <v>226</v>
      </c>
      <c r="K19" s="19">
        <f t="shared" si="4"/>
        <v>731</v>
      </c>
      <c r="L19" s="17">
        <f t="shared" si="5"/>
        <v>957</v>
      </c>
      <c r="M19" s="17">
        <f t="shared" si="6"/>
        <v>71775</v>
      </c>
      <c r="N19" s="34"/>
      <c r="O19" s="34"/>
      <c r="P19" s="34"/>
      <c r="Q19" s="5"/>
      <c r="R19" s="5"/>
      <c r="S19" s="5"/>
    </row>
    <row r="20" spans="1:17" s="5" customFormat="1" ht="25.5" customHeight="1">
      <c r="A20" s="11" t="s">
        <v>3</v>
      </c>
      <c r="B20" s="17">
        <f t="shared" si="0"/>
        <v>3949</v>
      </c>
      <c r="C20" s="18">
        <f aca="true" t="shared" si="22" ref="C20:G20">B20*75</f>
        <v>296175</v>
      </c>
      <c r="D20" s="18">
        <f t="shared" si="2"/>
        <v>7621</v>
      </c>
      <c r="E20" s="19">
        <f t="shared" si="22"/>
        <v>571575</v>
      </c>
      <c r="F20" s="17">
        <f t="shared" si="3"/>
        <v>11570</v>
      </c>
      <c r="G20" s="17">
        <f t="shared" si="22"/>
        <v>867750</v>
      </c>
      <c r="H20" s="20">
        <f aca="true" t="shared" si="23" ref="H20:L20">SUM(H4:H19)</f>
        <v>1764</v>
      </c>
      <c r="I20" s="20">
        <f t="shared" si="23"/>
        <v>5436</v>
      </c>
      <c r="J20" s="24">
        <f t="shared" si="23"/>
        <v>2185</v>
      </c>
      <c r="K20" s="19">
        <f t="shared" si="23"/>
        <v>9385</v>
      </c>
      <c r="L20" s="42">
        <f t="shared" si="23"/>
        <v>11570</v>
      </c>
      <c r="M20" s="42">
        <f t="shared" si="6"/>
        <v>867750</v>
      </c>
      <c r="N20" s="11"/>
      <c r="O20" s="11"/>
      <c r="P20" s="11"/>
      <c r="Q20" s="5" t="s">
        <v>30</v>
      </c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10" sqref="S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Lenovo、</cp:lastModifiedBy>
  <cp:lastPrinted>2017-11-21T06:45:24Z</cp:lastPrinted>
  <dcterms:created xsi:type="dcterms:W3CDTF">2003-05-08T08:33:10Z</dcterms:created>
  <dcterms:modified xsi:type="dcterms:W3CDTF">2023-09-22T07:42:04Z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14</vt:lpwstr>
  </property>
  <property fmtid="{D5CDD505-2E9C-101B-9397-08002B2CF9AE}" pid="5" name="I">
    <vt:lpwstr>8705D87524624B6D9D4B92ECE6E511B1</vt:lpwstr>
  </property>
</Properties>
</file>