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6月资金明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<sst xmlns="http://schemas.openxmlformats.org/spreadsheetml/2006/main" count="37" uniqueCount="30">
  <si>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2022年6月两残资金明细表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</si>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</sst>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FF0000"/>
      <name val="仿宋_GB2312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9" fillId="2" borderId="1" applyNumberFormat="0" applyAlignment="0" applyProtection="0"/>
    <xf numFmtId="0" fontId="8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19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2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49" fontId="4" fillId="19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2" fillId="19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578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579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  <xdr:oneCellAnchor>
    <xdr:from>
      <xdr:col>0</xdr:col>
      <xdr:colOff>142875</xdr:colOff>
      <xdr:row>1</xdr:row>
      <xdr:rowOff>38100</xdr:rowOff>
    </xdr:from>
    <xdr:ext cx="466725" cy="276225"/>
    <xdr:sp>
      <xdr:nvSpPr>
        <xdr:cNvPr id="3" name="TextBox 580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4" name="TextBox 581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pane ySplit="3" topLeftCell="A4" activePane="bottomLeft" state="frozen"/>
      <selection pane="bottomLeft" activeCell="T8" sqref="T8"/>
    </sheetView>
  </sheetViews>
  <sheetFormatPr defaultColWidth="9.00390625" defaultRowHeight="21" customHeight="1"/>
  <cols>
    <col min="1" max="1" width="7.50390625" style="1" customWidth="1"/>
    <col min="2" max="2" width="6.50390625" style="1" customWidth="1"/>
    <col min="3" max="3" width="6.625" style="6" customWidth="1"/>
    <col min="4" max="4" width="5.50390625" style="6" customWidth="1"/>
    <col min="5" max="5" width="7.50390625" style="1" customWidth="1"/>
    <col min="6" max="6" width="7.00390625" style="1" customWidth="1"/>
    <col min="7" max="9" width="8.75390625" style="1" customWidth="1"/>
    <col min="10" max="10" width="7.375" style="1" customWidth="1"/>
    <col min="11" max="12" width="8.875" style="1" customWidth="1"/>
    <col min="13" max="13" width="8.125" style="7" customWidth="1"/>
    <col min="14" max="255" width="9.00390625" style="1" customWidth="1"/>
  </cols>
  <sheetData>
    <row r="1" spans="1:256" s="1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2"/>
      <c r="N1" s="8"/>
      <c r="O1" s="8"/>
      <c r="P1" s="8"/>
      <c r="IV1"/>
    </row>
    <row r="2" spans="1:256" s="1" customFormat="1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3" t="s">
        <v>6</v>
      </c>
      <c r="K2" s="11" t="s">
        <v>7</v>
      </c>
      <c r="L2" s="11"/>
      <c r="M2" s="24"/>
      <c r="N2" s="11" t="s">
        <v>8</v>
      </c>
      <c r="O2" s="11"/>
      <c r="P2" s="11"/>
      <c r="IV2"/>
    </row>
    <row r="3" spans="1:256" s="1" customFormat="1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5"/>
      <c r="J3" s="26" t="s">
        <v>9</v>
      </c>
      <c r="K3" s="27" t="s">
        <v>12</v>
      </c>
      <c r="L3" s="28" t="s">
        <v>13</v>
      </c>
      <c r="M3" s="29" t="s">
        <v>10</v>
      </c>
      <c r="N3" s="30"/>
      <c r="O3" s="30"/>
      <c r="P3" s="30"/>
      <c r="IV3"/>
    </row>
    <row r="4" spans="1:16" s="2" customFormat="1" ht="25.5" customHeight="1">
      <c r="A4" s="16" t="s">
        <v>14</v>
      </c>
      <c r="B4" s="17">
        <f aca="true" t="shared" si="0" ref="B4:B20">H4+J4</f>
        <v>63</v>
      </c>
      <c r="C4" s="18">
        <f aca="true" t="shared" si="1" ref="C4:G4">B4*60</f>
        <v>3780</v>
      </c>
      <c r="D4" s="18">
        <f aca="true" t="shared" si="2" ref="D4:D20">I4+J4</f>
        <v>194</v>
      </c>
      <c r="E4" s="19">
        <f t="shared" si="1"/>
        <v>11640</v>
      </c>
      <c r="F4" s="17">
        <f aca="true" t="shared" si="3" ref="F4:F20">B4+D4</f>
        <v>257</v>
      </c>
      <c r="G4" s="17">
        <f t="shared" si="1"/>
        <v>15420</v>
      </c>
      <c r="H4" s="20">
        <v>9</v>
      </c>
      <c r="I4" s="20">
        <v>140</v>
      </c>
      <c r="J4" s="23">
        <v>54</v>
      </c>
      <c r="K4" s="19">
        <f aca="true" t="shared" si="4" ref="K4:K19">H4+I4+J4</f>
        <v>203</v>
      </c>
      <c r="L4" s="17">
        <f aca="true" t="shared" si="5" ref="L4:L19">K4+J4</f>
        <v>257</v>
      </c>
      <c r="M4" s="17">
        <f aca="true" t="shared" si="6" ref="M4:M20">L4*60</f>
        <v>15420</v>
      </c>
      <c r="N4" s="31"/>
      <c r="O4" s="31"/>
      <c r="P4" s="31"/>
    </row>
    <row r="5" spans="1:16" s="3" customFormat="1" ht="25.5" customHeight="1">
      <c r="A5" s="16" t="s">
        <v>15</v>
      </c>
      <c r="B5" s="17">
        <f t="shared" si="0"/>
        <v>111</v>
      </c>
      <c r="C5" s="18">
        <f aca="true" t="shared" si="7" ref="C5:G5">B5*60</f>
        <v>6660</v>
      </c>
      <c r="D5" s="18">
        <f t="shared" si="2"/>
        <v>201</v>
      </c>
      <c r="E5" s="19">
        <f t="shared" si="7"/>
        <v>12060</v>
      </c>
      <c r="F5" s="17">
        <f t="shared" si="3"/>
        <v>312</v>
      </c>
      <c r="G5" s="17">
        <f t="shared" si="7"/>
        <v>18720</v>
      </c>
      <c r="H5" s="20">
        <v>48</v>
      </c>
      <c r="I5" s="20">
        <v>138</v>
      </c>
      <c r="J5" s="23">
        <v>63</v>
      </c>
      <c r="K5" s="19">
        <f t="shared" si="4"/>
        <v>249</v>
      </c>
      <c r="L5" s="17">
        <f t="shared" si="5"/>
        <v>312</v>
      </c>
      <c r="M5" s="17">
        <f t="shared" si="6"/>
        <v>18720</v>
      </c>
      <c r="N5" s="32"/>
      <c r="O5" s="32"/>
      <c r="P5" s="32"/>
    </row>
    <row r="6" spans="1:16" s="3" customFormat="1" ht="25.5" customHeight="1">
      <c r="A6" s="16" t="s">
        <v>16</v>
      </c>
      <c r="B6" s="17">
        <f t="shared" si="0"/>
        <v>127</v>
      </c>
      <c r="C6" s="18">
        <f aca="true" t="shared" si="8" ref="C6:G6">B6*60</f>
        <v>7620</v>
      </c>
      <c r="D6" s="18">
        <f t="shared" si="2"/>
        <v>264</v>
      </c>
      <c r="E6" s="19">
        <f t="shared" si="8"/>
        <v>15840</v>
      </c>
      <c r="F6" s="17">
        <f t="shared" si="3"/>
        <v>391</v>
      </c>
      <c r="G6" s="17">
        <f t="shared" si="8"/>
        <v>23460</v>
      </c>
      <c r="H6" s="20">
        <v>56</v>
      </c>
      <c r="I6" s="20">
        <v>193</v>
      </c>
      <c r="J6" s="23">
        <v>71</v>
      </c>
      <c r="K6" s="19">
        <f t="shared" si="4"/>
        <v>320</v>
      </c>
      <c r="L6" s="17">
        <f t="shared" si="5"/>
        <v>391</v>
      </c>
      <c r="M6" s="17">
        <f t="shared" si="6"/>
        <v>23460</v>
      </c>
      <c r="N6" s="32"/>
      <c r="O6" s="32"/>
      <c r="P6" s="32"/>
    </row>
    <row r="7" spans="1:19" s="4" customFormat="1" ht="25.5" customHeight="1">
      <c r="A7" s="16" t="s">
        <v>17</v>
      </c>
      <c r="B7" s="17">
        <f t="shared" si="0"/>
        <v>106</v>
      </c>
      <c r="C7" s="18">
        <f aca="true" t="shared" si="9" ref="C7:G7">B7*60</f>
        <v>6360</v>
      </c>
      <c r="D7" s="18">
        <f t="shared" si="2"/>
        <v>311</v>
      </c>
      <c r="E7" s="19">
        <f t="shared" si="9"/>
        <v>18660</v>
      </c>
      <c r="F7" s="17">
        <f t="shared" si="3"/>
        <v>417</v>
      </c>
      <c r="G7" s="17">
        <f t="shared" si="9"/>
        <v>25020</v>
      </c>
      <c r="H7" s="20">
        <v>44</v>
      </c>
      <c r="I7" s="20">
        <v>249</v>
      </c>
      <c r="J7" s="23">
        <v>62</v>
      </c>
      <c r="K7" s="19">
        <f t="shared" si="4"/>
        <v>355</v>
      </c>
      <c r="L7" s="17">
        <f t="shared" si="5"/>
        <v>417</v>
      </c>
      <c r="M7" s="17">
        <f t="shared" si="6"/>
        <v>25020</v>
      </c>
      <c r="N7" s="33"/>
      <c r="O7" s="33"/>
      <c r="P7" s="33"/>
      <c r="Q7" s="3"/>
      <c r="R7" s="3"/>
      <c r="S7" s="3"/>
    </row>
    <row r="8" spans="1:255" s="5" customFormat="1" ht="25.5" customHeight="1">
      <c r="A8" s="16" t="s">
        <v>18</v>
      </c>
      <c r="B8" s="17">
        <f t="shared" si="0"/>
        <v>128</v>
      </c>
      <c r="C8" s="18">
        <f aca="true" t="shared" si="10" ref="C8:G8">B8*60</f>
        <v>7680</v>
      </c>
      <c r="D8" s="18">
        <f t="shared" si="2"/>
        <v>294</v>
      </c>
      <c r="E8" s="19">
        <f t="shared" si="10"/>
        <v>17640</v>
      </c>
      <c r="F8" s="17">
        <f t="shared" si="3"/>
        <v>422</v>
      </c>
      <c r="G8" s="17">
        <f t="shared" si="10"/>
        <v>25320</v>
      </c>
      <c r="H8" s="20">
        <v>64</v>
      </c>
      <c r="I8" s="20">
        <v>230</v>
      </c>
      <c r="J8" s="23">
        <v>64</v>
      </c>
      <c r="K8" s="34">
        <f t="shared" si="4"/>
        <v>358</v>
      </c>
      <c r="L8" s="35">
        <f t="shared" si="5"/>
        <v>422</v>
      </c>
      <c r="M8" s="35">
        <f t="shared" si="6"/>
        <v>25320</v>
      </c>
      <c r="N8" s="36"/>
      <c r="O8" s="36"/>
      <c r="P8" s="36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</row>
    <row r="9" spans="1:16" s="3" customFormat="1" ht="25.5" customHeight="1">
      <c r="A9" s="16" t="s">
        <v>19</v>
      </c>
      <c r="B9" s="17">
        <f t="shared" si="0"/>
        <v>292</v>
      </c>
      <c r="C9" s="18">
        <f aca="true" t="shared" si="11" ref="C9:G9">B9*60</f>
        <v>17520</v>
      </c>
      <c r="D9" s="18">
        <f t="shared" si="2"/>
        <v>529</v>
      </c>
      <c r="E9" s="19">
        <f t="shared" si="11"/>
        <v>31740</v>
      </c>
      <c r="F9" s="17">
        <f t="shared" si="3"/>
        <v>821</v>
      </c>
      <c r="G9" s="17">
        <f t="shared" si="11"/>
        <v>49260</v>
      </c>
      <c r="H9" s="20">
        <v>95</v>
      </c>
      <c r="I9" s="20">
        <v>332</v>
      </c>
      <c r="J9" s="23">
        <v>197</v>
      </c>
      <c r="K9" s="19">
        <f t="shared" si="4"/>
        <v>624</v>
      </c>
      <c r="L9" s="17">
        <f t="shared" si="5"/>
        <v>821</v>
      </c>
      <c r="M9" s="17">
        <f t="shared" si="6"/>
        <v>49260</v>
      </c>
      <c r="N9" s="32"/>
      <c r="O9" s="32"/>
      <c r="P9" s="32"/>
    </row>
    <row r="10" spans="1:19" s="3" customFormat="1" ht="25.5" customHeight="1">
      <c r="A10" s="16" t="s">
        <v>20</v>
      </c>
      <c r="B10" s="17">
        <f t="shared" si="0"/>
        <v>333</v>
      </c>
      <c r="C10" s="18">
        <f aca="true" t="shared" si="12" ref="C10:G10">B10*60</f>
        <v>19980</v>
      </c>
      <c r="D10" s="18">
        <f t="shared" si="2"/>
        <v>483</v>
      </c>
      <c r="E10" s="19">
        <f t="shared" si="12"/>
        <v>28980</v>
      </c>
      <c r="F10" s="17">
        <f t="shared" si="3"/>
        <v>816</v>
      </c>
      <c r="G10" s="17">
        <f t="shared" si="12"/>
        <v>48960</v>
      </c>
      <c r="H10" s="20">
        <v>134</v>
      </c>
      <c r="I10" s="20">
        <v>284</v>
      </c>
      <c r="J10" s="23">
        <v>199</v>
      </c>
      <c r="K10" s="19">
        <f t="shared" si="4"/>
        <v>617</v>
      </c>
      <c r="L10" s="17">
        <f t="shared" si="5"/>
        <v>816</v>
      </c>
      <c r="M10" s="17">
        <f t="shared" si="6"/>
        <v>48960</v>
      </c>
      <c r="N10" s="32"/>
      <c r="O10" s="32"/>
      <c r="P10" s="32"/>
      <c r="Q10" s="4"/>
      <c r="R10" s="4"/>
      <c r="S10" s="4"/>
    </row>
    <row r="11" spans="1:19" s="3" customFormat="1" ht="25.5" customHeight="1">
      <c r="A11" s="16" t="s">
        <v>21</v>
      </c>
      <c r="B11" s="17">
        <f t="shared" si="0"/>
        <v>195</v>
      </c>
      <c r="C11" s="18">
        <f aca="true" t="shared" si="13" ref="C11:G11">B11*60</f>
        <v>11700</v>
      </c>
      <c r="D11" s="18">
        <f t="shared" si="2"/>
        <v>659</v>
      </c>
      <c r="E11" s="19">
        <f t="shared" si="13"/>
        <v>39540</v>
      </c>
      <c r="F11" s="17">
        <f t="shared" si="3"/>
        <v>854</v>
      </c>
      <c r="G11" s="17">
        <f t="shared" si="13"/>
        <v>51240</v>
      </c>
      <c r="H11" s="20">
        <v>87</v>
      </c>
      <c r="I11" s="20">
        <v>551</v>
      </c>
      <c r="J11" s="23">
        <v>108</v>
      </c>
      <c r="K11" s="19">
        <f t="shared" si="4"/>
        <v>746</v>
      </c>
      <c r="L11" s="17">
        <f t="shared" si="5"/>
        <v>854</v>
      </c>
      <c r="M11" s="17">
        <f t="shared" si="6"/>
        <v>51240</v>
      </c>
      <c r="N11" s="37"/>
      <c r="O11" s="32"/>
      <c r="P11" s="32"/>
      <c r="Q11" s="4"/>
      <c r="R11" s="4"/>
      <c r="S11" s="4"/>
    </row>
    <row r="12" spans="1:19" s="4" customFormat="1" ht="25.5" customHeight="1">
      <c r="A12" s="16" t="s">
        <v>22</v>
      </c>
      <c r="B12" s="17">
        <f t="shared" si="0"/>
        <v>440</v>
      </c>
      <c r="C12" s="18">
        <f aca="true" t="shared" si="14" ref="C12:G12">B12*60</f>
        <v>26400</v>
      </c>
      <c r="D12" s="18">
        <f t="shared" si="2"/>
        <v>778</v>
      </c>
      <c r="E12" s="19">
        <f t="shared" si="14"/>
        <v>46680</v>
      </c>
      <c r="F12" s="17">
        <f t="shared" si="3"/>
        <v>1218</v>
      </c>
      <c r="G12" s="17">
        <f t="shared" si="14"/>
        <v>73080</v>
      </c>
      <c r="H12" s="20">
        <v>231</v>
      </c>
      <c r="I12" s="20">
        <v>569</v>
      </c>
      <c r="J12" s="23">
        <v>209</v>
      </c>
      <c r="K12" s="19">
        <f t="shared" si="4"/>
        <v>1009</v>
      </c>
      <c r="L12" s="17">
        <f t="shared" si="5"/>
        <v>1218</v>
      </c>
      <c r="M12" s="17">
        <f t="shared" si="6"/>
        <v>73080</v>
      </c>
      <c r="N12" s="33"/>
      <c r="O12" s="33"/>
      <c r="P12" s="33"/>
      <c r="Q12" s="3"/>
      <c r="R12" s="3"/>
      <c r="S12" s="3"/>
    </row>
    <row r="13" spans="1:19" s="3" customFormat="1" ht="25.5" customHeight="1">
      <c r="A13" s="16" t="s">
        <v>23</v>
      </c>
      <c r="B13" s="17">
        <f t="shared" si="0"/>
        <v>282</v>
      </c>
      <c r="C13" s="18">
        <f aca="true" t="shared" si="15" ref="C13:G13">B13*60</f>
        <v>16920</v>
      </c>
      <c r="D13" s="18">
        <f t="shared" si="2"/>
        <v>780</v>
      </c>
      <c r="E13" s="19">
        <f t="shared" si="15"/>
        <v>46800</v>
      </c>
      <c r="F13" s="17">
        <f t="shared" si="3"/>
        <v>1062</v>
      </c>
      <c r="G13" s="17">
        <f t="shared" si="15"/>
        <v>63720</v>
      </c>
      <c r="H13" s="20">
        <v>115</v>
      </c>
      <c r="I13" s="20">
        <v>613</v>
      </c>
      <c r="J13" s="23">
        <v>167</v>
      </c>
      <c r="K13" s="19">
        <f t="shared" si="4"/>
        <v>895</v>
      </c>
      <c r="L13" s="17">
        <f t="shared" si="5"/>
        <v>1062</v>
      </c>
      <c r="M13" s="17">
        <f t="shared" si="6"/>
        <v>63720</v>
      </c>
      <c r="N13" s="32"/>
      <c r="O13" s="32"/>
      <c r="P13" s="32"/>
      <c r="Q13" s="4"/>
      <c r="R13" s="4"/>
      <c r="S13" s="4"/>
    </row>
    <row r="14" spans="1:16" s="4" customFormat="1" ht="25.5" customHeight="1">
      <c r="A14" s="16" t="s">
        <v>24</v>
      </c>
      <c r="B14" s="17">
        <f t="shared" si="0"/>
        <v>95</v>
      </c>
      <c r="C14" s="18">
        <f aca="true" t="shared" si="16" ref="C14:G14">B14*60</f>
        <v>5700</v>
      </c>
      <c r="D14" s="18">
        <f t="shared" si="2"/>
        <v>300</v>
      </c>
      <c r="E14" s="19">
        <f t="shared" si="16"/>
        <v>18000</v>
      </c>
      <c r="F14" s="17">
        <f t="shared" si="3"/>
        <v>395</v>
      </c>
      <c r="G14" s="17">
        <f t="shared" si="16"/>
        <v>23700</v>
      </c>
      <c r="H14" s="20">
        <v>42</v>
      </c>
      <c r="I14" s="20">
        <v>247</v>
      </c>
      <c r="J14" s="23">
        <v>53</v>
      </c>
      <c r="K14" s="19">
        <f t="shared" si="4"/>
        <v>342</v>
      </c>
      <c r="L14" s="17">
        <f t="shared" si="5"/>
        <v>395</v>
      </c>
      <c r="M14" s="17">
        <f t="shared" si="6"/>
        <v>23700</v>
      </c>
      <c r="N14" s="33"/>
      <c r="O14" s="33"/>
      <c r="P14" s="33"/>
    </row>
    <row r="15" spans="1:19" s="3" customFormat="1" ht="25.5" customHeight="1">
      <c r="A15" s="16" t="s">
        <v>25</v>
      </c>
      <c r="B15" s="17">
        <f t="shared" si="0"/>
        <v>168</v>
      </c>
      <c r="C15" s="18">
        <f aca="true" t="shared" si="17" ref="C15:G15">B15*60</f>
        <v>10080</v>
      </c>
      <c r="D15" s="18">
        <f t="shared" si="2"/>
        <v>495</v>
      </c>
      <c r="E15" s="19">
        <f t="shared" si="17"/>
        <v>29700</v>
      </c>
      <c r="F15" s="17">
        <f t="shared" si="3"/>
        <v>663</v>
      </c>
      <c r="G15" s="17">
        <f t="shared" si="17"/>
        <v>39780</v>
      </c>
      <c r="H15" s="20">
        <v>61</v>
      </c>
      <c r="I15" s="20">
        <v>388</v>
      </c>
      <c r="J15" s="23">
        <v>107</v>
      </c>
      <c r="K15" s="19">
        <f t="shared" si="4"/>
        <v>556</v>
      </c>
      <c r="L15" s="17">
        <f t="shared" si="5"/>
        <v>663</v>
      </c>
      <c r="M15" s="17">
        <f t="shared" si="6"/>
        <v>39780</v>
      </c>
      <c r="N15" s="33"/>
      <c r="O15" s="33"/>
      <c r="P15" s="33"/>
      <c r="Q15" s="1"/>
      <c r="R15" s="1"/>
      <c r="S15" s="1"/>
    </row>
    <row r="16" spans="1:19" s="4" customFormat="1" ht="25.5" customHeight="1">
      <c r="A16" s="16" t="s">
        <v>26</v>
      </c>
      <c r="B16" s="17">
        <f t="shared" si="0"/>
        <v>393</v>
      </c>
      <c r="C16" s="18">
        <f aca="true" t="shared" si="18" ref="C16:G16">B16*60</f>
        <v>23580</v>
      </c>
      <c r="D16" s="18">
        <f t="shared" si="2"/>
        <v>615</v>
      </c>
      <c r="E16" s="19">
        <f t="shared" si="18"/>
        <v>36900</v>
      </c>
      <c r="F16" s="17">
        <f t="shared" si="3"/>
        <v>1008</v>
      </c>
      <c r="G16" s="17">
        <f t="shared" si="18"/>
        <v>60480</v>
      </c>
      <c r="H16" s="20">
        <v>164</v>
      </c>
      <c r="I16" s="20">
        <v>386</v>
      </c>
      <c r="J16" s="23">
        <v>229</v>
      </c>
      <c r="K16" s="19">
        <f t="shared" si="4"/>
        <v>779</v>
      </c>
      <c r="L16" s="17">
        <f t="shared" si="5"/>
        <v>1008</v>
      </c>
      <c r="M16" s="17">
        <f t="shared" si="6"/>
        <v>60480</v>
      </c>
      <c r="N16" s="31"/>
      <c r="O16" s="33"/>
      <c r="P16" s="33"/>
      <c r="Q16" s="41"/>
      <c r="R16" s="41"/>
      <c r="S16" s="41"/>
    </row>
    <row r="17" spans="1:19" s="4" customFormat="1" ht="25.5" customHeight="1">
      <c r="A17" s="16" t="s">
        <v>27</v>
      </c>
      <c r="B17" s="17">
        <f t="shared" si="0"/>
        <v>435</v>
      </c>
      <c r="C17" s="18">
        <f aca="true" t="shared" si="19" ref="C17:G17">B17*60</f>
        <v>26100</v>
      </c>
      <c r="D17" s="18">
        <f t="shared" si="2"/>
        <v>605</v>
      </c>
      <c r="E17" s="19">
        <f t="shared" si="19"/>
        <v>36300</v>
      </c>
      <c r="F17" s="17">
        <f t="shared" si="3"/>
        <v>1040</v>
      </c>
      <c r="G17" s="17">
        <f t="shared" si="19"/>
        <v>62400</v>
      </c>
      <c r="H17" s="21">
        <v>254</v>
      </c>
      <c r="I17" s="21">
        <v>424</v>
      </c>
      <c r="J17" s="38">
        <v>181</v>
      </c>
      <c r="K17" s="19">
        <f t="shared" si="4"/>
        <v>859</v>
      </c>
      <c r="L17" s="17">
        <f t="shared" si="5"/>
        <v>1040</v>
      </c>
      <c r="M17" s="17">
        <f t="shared" si="6"/>
        <v>62400</v>
      </c>
      <c r="N17" s="33"/>
      <c r="O17" s="33"/>
      <c r="P17" s="33"/>
      <c r="Q17" s="1"/>
      <c r="R17" s="1"/>
      <c r="S17" s="1"/>
    </row>
    <row r="18" spans="1:19" s="4" customFormat="1" ht="25.5" customHeight="1">
      <c r="A18" s="16" t="s">
        <v>28</v>
      </c>
      <c r="B18" s="17">
        <f t="shared" si="0"/>
        <v>534</v>
      </c>
      <c r="C18" s="18">
        <f aca="true" t="shared" si="20" ref="C18:G18">B18*60</f>
        <v>32040</v>
      </c>
      <c r="D18" s="18">
        <f t="shared" si="2"/>
        <v>638</v>
      </c>
      <c r="E18" s="19">
        <f t="shared" si="20"/>
        <v>38280</v>
      </c>
      <c r="F18" s="17">
        <f t="shared" si="3"/>
        <v>1172</v>
      </c>
      <c r="G18" s="17">
        <f t="shared" si="20"/>
        <v>70320</v>
      </c>
      <c r="H18" s="20">
        <v>229</v>
      </c>
      <c r="I18" s="20">
        <v>333</v>
      </c>
      <c r="J18" s="23">
        <v>305</v>
      </c>
      <c r="K18" s="19">
        <f t="shared" si="4"/>
        <v>867</v>
      </c>
      <c r="L18" s="17">
        <f t="shared" si="5"/>
        <v>1172</v>
      </c>
      <c r="M18" s="17">
        <f t="shared" si="6"/>
        <v>70320</v>
      </c>
      <c r="N18" s="33"/>
      <c r="O18" s="33"/>
      <c r="P18" s="33"/>
      <c r="Q18" s="41"/>
      <c r="R18" s="41"/>
      <c r="S18" s="41"/>
    </row>
    <row r="19" spans="1:19" s="4" customFormat="1" ht="25.5" customHeight="1">
      <c r="A19" s="16" t="s">
        <v>29</v>
      </c>
      <c r="B19" s="17">
        <f t="shared" si="0"/>
        <v>431</v>
      </c>
      <c r="C19" s="18">
        <f aca="true" t="shared" si="21" ref="C19:G19">B19*60</f>
        <v>25860</v>
      </c>
      <c r="D19" s="18">
        <f t="shared" si="2"/>
        <v>559</v>
      </c>
      <c r="E19" s="19">
        <f t="shared" si="21"/>
        <v>33540</v>
      </c>
      <c r="F19" s="17">
        <f t="shared" si="3"/>
        <v>990</v>
      </c>
      <c r="G19" s="17">
        <f t="shared" si="21"/>
        <v>59400</v>
      </c>
      <c r="H19" s="20">
        <v>190</v>
      </c>
      <c r="I19" s="20">
        <v>318</v>
      </c>
      <c r="J19" s="23">
        <v>241</v>
      </c>
      <c r="K19" s="19">
        <f t="shared" si="4"/>
        <v>749</v>
      </c>
      <c r="L19" s="17">
        <f t="shared" si="5"/>
        <v>990</v>
      </c>
      <c r="M19" s="17">
        <f t="shared" si="6"/>
        <v>59400</v>
      </c>
      <c r="N19" s="33"/>
      <c r="O19" s="33"/>
      <c r="P19" s="33"/>
      <c r="Q19" s="1"/>
      <c r="R19" s="1"/>
      <c r="S19" s="1"/>
    </row>
    <row r="20" spans="1:16" s="1" customFormat="1" ht="25.5" customHeight="1">
      <c r="A20" s="11" t="s">
        <v>3</v>
      </c>
      <c r="B20" s="17">
        <f t="shared" si="0"/>
        <v>4133</v>
      </c>
      <c r="C20" s="18">
        <f aca="true" t="shared" si="22" ref="C20:G20">B20*60</f>
        <v>247980</v>
      </c>
      <c r="D20" s="18">
        <f t="shared" si="2"/>
        <v>7705</v>
      </c>
      <c r="E20" s="19">
        <f t="shared" si="22"/>
        <v>462300</v>
      </c>
      <c r="F20" s="17">
        <f t="shared" si="3"/>
        <v>11838</v>
      </c>
      <c r="G20" s="17">
        <f t="shared" si="22"/>
        <v>710280</v>
      </c>
      <c r="H20" s="20">
        <f aca="true" t="shared" si="23" ref="H20:L20">SUM(H4:H19)</f>
        <v>1823</v>
      </c>
      <c r="I20" s="20">
        <f t="shared" si="23"/>
        <v>5395</v>
      </c>
      <c r="J20" s="23">
        <f t="shared" si="23"/>
        <v>2310</v>
      </c>
      <c r="K20" s="19">
        <f t="shared" si="23"/>
        <v>9528</v>
      </c>
      <c r="L20" s="39">
        <f t="shared" si="23"/>
        <v>11838</v>
      </c>
      <c r="M20" s="39">
        <f t="shared" si="6"/>
        <v>710280</v>
      </c>
      <c r="N20" s="11"/>
      <c r="O20" s="11"/>
      <c r="P20" s="11"/>
    </row>
    <row r="21" spans="2:256" s="1" customFormat="1" ht="21" customHeight="1">
      <c r="B21" s="6"/>
      <c r="C21" s="6"/>
      <c r="D21" s="6"/>
      <c r="M21" s="7"/>
      <c r="IV21"/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Lenovo、</cp:lastModifiedBy>
  <cp:lastPrinted>2017-11-21T06:45:24Z</cp:lastPrinted>
  <dcterms:created xsi:type="dcterms:W3CDTF">2003-05-08T08:33:10Z</dcterms:created>
  <dcterms:modified xsi:type="dcterms:W3CDTF">2022-06-07T07:55:18Z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